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do\Desktop\T-Home Office\Transparencia- Ingresos\"/>
    </mc:Choice>
  </mc:AlternateContent>
  <xr:revisionPtr revIDLastSave="0" documentId="13_ncr:1_{741A1538-411E-463A-A6D9-9998DD15BCF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I_FF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2" l="1"/>
  <c r="K10" i="2" l="1"/>
  <c r="K22" i="2" l="1"/>
  <c r="J22" i="2"/>
  <c r="G22" i="2"/>
  <c r="L21" i="2" l="1"/>
  <c r="L22" i="2"/>
  <c r="I22" i="2"/>
  <c r="H22" i="2"/>
  <c r="J10" i="2" l="1"/>
  <c r="J18" i="2" l="1"/>
  <c r="J24" i="2" s="1"/>
  <c r="G10" i="2"/>
  <c r="K18" i="2"/>
  <c r="L17" i="2"/>
  <c r="L10" i="2" s="1"/>
  <c r="H10" i="2"/>
  <c r="I20" i="2"/>
  <c r="G18" i="2" l="1"/>
  <c r="G24" i="2" s="1"/>
  <c r="K24" i="2"/>
  <c r="L19" i="2"/>
  <c r="L18" i="2" s="1"/>
  <c r="L25" i="2" s="1"/>
  <c r="I17" i="2"/>
  <c r="I10" i="2" s="1"/>
  <c r="H18" i="2"/>
  <c r="H24" i="2" s="1"/>
  <c r="I19" i="2" l="1"/>
  <c r="I18" i="2" s="1"/>
  <c r="I24" i="2" s="1"/>
</calcChain>
</file>

<file path=xl/sharedStrings.xml><?xml version="1.0" encoding="utf-8"?>
<sst xmlns="http://schemas.openxmlformats.org/spreadsheetml/2006/main" count="35" uniqueCount="34">
  <si>
    <t>Instituto Mexicano Del Seguro Social</t>
  </si>
  <si>
    <t>Estado Analítico de Ingresos por Fuente de Financiamiento</t>
  </si>
  <si>
    <t>Estado Analítico de Ingresos por Fuente de Financimiamiento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</si>
  <si>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</si>
  <si>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</si>
  <si>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</si>
  <si>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</si>
  <si>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</si>
  <si>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</si>
  <si>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</si>
  <si>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</si>
  <si>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</si>
  <si>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</si>
  <si>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</si>
  <si>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</si>
  <si>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</si>
  <si>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Ingresos del Gobierno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</si>
  <si>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</si>
  <si>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</si>
  <si>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</si>
  <si>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</si>
  <si>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</si>
  <si>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</si>
  <si>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</si>
  <si>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Ingresos de Organismos y Empresas</t>
  </si>
  <si>
    <t>Cuotas y aportaciones de seguridad social</t>
  </si>
  <si>
    <t>Ingresos por ventas de bienes y servicios</t>
  </si>
  <si>
    <t>Ingresos Derivados de Financiamiento</t>
  </si>
  <si>
    <t>Ingresos derivados de financiamientos</t>
  </si>
  <si>
    <t>TOTAL</t>
  </si>
  <si>
    <t/>
  </si>
  <si>
    <t>INGRESOS EXCEDENTES</t>
  </si>
  <si>
    <t>Del 1o. de enero al 30 de septiembre de 2020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</si>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</sst>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2" borderId="0" xfId="0" applyFont="1" applyFill="1" applyBorder="1" applyAlignment="1" applyProtection="1">
      <alignment horizontal="left" vertical="top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0" fontId="1" fillId="2" borderId="17" xfId="0" applyFont="1" applyFill="1" applyBorder="1" applyAlignment="1" applyProtection="1">
      <alignment horizontal="left" vertical="top" wrapText="1"/>
    </xf>
    <xf numFmtId="3" fontId="4" fillId="2" borderId="3" xfId="0" applyNumberFormat="1" applyFont="1" applyFill="1" applyBorder="1" applyAlignment="1" applyProtection="1">
      <alignment horizontal="right" vertical="center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2" fillId="0" borderId="0" xfId="0" applyFont="1" applyBorder="1"/>
    <xf numFmtId="0" fontId="2" fillId="0" borderId="21" xfId="0" applyFont="1" applyBorder="1"/>
    <xf numFmtId="0" fontId="1" fillId="2" borderId="22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24" xfId="0" applyNumberFormat="1" applyFont="1" applyFill="1" applyBorder="1" applyAlignment="1" applyProtection="1">
      <alignment horizontal="right" vertical="center" wrapText="1"/>
    </xf>
    <xf numFmtId="3" fontId="4" fillId="2" borderId="18" xfId="0" applyNumberFormat="1" applyFont="1" applyFill="1" applyBorder="1" applyAlignment="1" applyProtection="1">
      <alignment horizontal="right" vertical="center" wrapText="1"/>
    </xf>
    <xf numFmtId="3" fontId="4" fillId="2" borderId="20" xfId="0" applyNumberFormat="1" applyFont="1" applyFill="1" applyBorder="1" applyAlignment="1" applyProtection="1">
      <alignment horizontal="right" vertical="center" wrapText="1"/>
    </xf>
    <xf numFmtId="3" fontId="1" fillId="2" borderId="20" xfId="0" applyNumberFormat="1" applyFont="1" applyFill="1" applyBorder="1" applyAlignment="1" applyProtection="1">
      <alignment horizontal="right" vertical="center" wrapText="1"/>
    </xf>
    <xf numFmtId="3" fontId="1" fillId="2" borderId="22" xfId="0" applyNumberFormat="1" applyFont="1" applyFill="1" applyBorder="1" applyAlignment="1" applyProtection="1">
      <alignment horizontal="right" vertical="center" wrapText="1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3" fontId="1" fillId="0" borderId="2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/>
    <xf numFmtId="0" fontId="2" fillId="0" borderId="0" xfId="0" applyFont="1" applyFill="1"/>
    <xf numFmtId="164" fontId="2" fillId="0" borderId="0" xfId="1" applyNumberFormat="1" applyFont="1"/>
    <xf numFmtId="3" fontId="2" fillId="0" borderId="0" xfId="0" applyNumberFormat="1" applyFont="1"/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00"/>
  </sheetPr>
  <dimension ref="A1:M34"/>
  <sheetViews>
    <sheetView showGridLines="0" tabSelected="1" topLeftCell="A4" zoomScaleNormal="100" workbookViewId="0">
      <selection activeCell="L29" sqref="L29"/>
    </sheetView>
  </sheetViews>
  <sheetFormatPr baseColWidth="10" defaultColWidth="11.42578125" defaultRowHeight="15" x14ac:dyDescent="0.3"/>
  <cols>
    <col min="1" max="1" width="3.42578125" style="37" customWidth="1"/>
    <col min="2" max="4" width="1.7109375" style="1" customWidth="1"/>
    <col min="5" max="5" width="14.7109375" style="1" customWidth="1"/>
    <col min="6" max="6" width="35" style="1" customWidth="1"/>
    <col min="7" max="7" width="20.28515625" style="1" bestFit="1" customWidth="1"/>
    <col min="8" max="8" width="18.28515625" style="1" customWidth="1"/>
    <col min="9" max="9" width="19.7109375" style="1" bestFit="1" customWidth="1"/>
    <col min="10" max="10" width="21" style="1" bestFit="1" customWidth="1"/>
    <col min="11" max="11" width="20.28515625" style="1" bestFit="1" customWidth="1"/>
    <col min="12" max="12" width="16.140625" style="1" customWidth="1"/>
    <col min="13" max="13" width="3.42578125" style="1" customWidth="1"/>
    <col min="14" max="15" width="14.85546875" style="1" customWidth="1"/>
    <col min="16" max="255" width="9.140625" style="1" customWidth="1"/>
    <col min="256" max="16384" width="11.42578125" style="1"/>
  </cols>
  <sheetData>
    <row r="1" spans="1:13" ht="15.75" thickBot="1" x14ac:dyDescent="0.35">
      <c r="A1" s="35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x14ac:dyDescent="0.3">
      <c r="A2" s="35"/>
      <c r="B2" s="3"/>
      <c r="C2" s="4"/>
      <c r="D2" s="4"/>
      <c r="E2" s="4"/>
      <c r="F2" s="50" t="s">
        <v>0</v>
      </c>
      <c r="G2" s="50"/>
      <c r="H2" s="50"/>
      <c r="I2" s="50"/>
      <c r="J2" s="50"/>
      <c r="K2" s="50"/>
      <c r="L2" s="5"/>
      <c r="M2" s="31"/>
    </row>
    <row r="3" spans="1:13" x14ac:dyDescent="0.3">
      <c r="A3" s="35"/>
      <c r="B3" s="6"/>
      <c r="C3" s="2"/>
      <c r="D3" s="2"/>
      <c r="E3" s="2"/>
      <c r="F3" s="51" t="s">
        <v>1</v>
      </c>
      <c r="G3" s="51"/>
      <c r="H3" s="51"/>
      <c r="I3" s="51"/>
      <c r="J3" s="51"/>
      <c r="K3" s="51"/>
      <c r="L3" s="7"/>
      <c r="M3" s="31"/>
    </row>
    <row r="4" spans="1:13" x14ac:dyDescent="0.3">
      <c r="A4" s="35"/>
      <c r="B4" s="6"/>
      <c r="C4" s="2"/>
      <c r="D4" s="2"/>
      <c r="E4" s="2"/>
      <c r="F4" s="53" t="s">
        <v>32</v>
      </c>
      <c r="G4" s="53"/>
      <c r="H4" s="53"/>
      <c r="I4" s="53"/>
      <c r="J4" s="53"/>
      <c r="K4" s="53"/>
      <c r="L4" s="7"/>
      <c r="M4" s="31"/>
    </row>
    <row r="5" spans="1:13" ht="15.75" thickBot="1" x14ac:dyDescent="0.35">
      <c r="A5" s="35"/>
      <c r="B5" s="8"/>
      <c r="C5" s="9"/>
      <c r="D5" s="9"/>
      <c r="E5" s="9"/>
      <c r="F5" s="52" t="s">
        <v>33</v>
      </c>
      <c r="G5" s="52"/>
      <c r="H5" s="52"/>
      <c r="I5" s="52"/>
      <c r="J5" s="52"/>
      <c r="K5" s="52"/>
      <c r="L5" s="10"/>
      <c r="M5" s="31"/>
    </row>
    <row r="6" spans="1:13" ht="15.75" thickBot="1" x14ac:dyDescent="0.35">
      <c r="A6" s="35"/>
      <c r="B6" s="2"/>
      <c r="C6" s="2"/>
      <c r="D6" s="2"/>
      <c r="E6" s="2"/>
      <c r="F6" s="28"/>
      <c r="G6" s="28"/>
      <c r="H6" s="28"/>
      <c r="I6" s="28"/>
      <c r="J6" s="28"/>
      <c r="K6" s="28"/>
      <c r="L6" s="2"/>
      <c r="M6" s="31"/>
    </row>
    <row r="7" spans="1:13" ht="12" customHeight="1" thickBot="1" x14ac:dyDescent="0.35">
      <c r="A7" s="35"/>
      <c r="B7" s="56" t="s">
        <v>2</v>
      </c>
      <c r="C7" s="56"/>
      <c r="D7" s="56"/>
      <c r="E7" s="56"/>
      <c r="F7" s="56"/>
      <c r="G7" s="58" t="s">
        <v>3</v>
      </c>
      <c r="H7" s="58"/>
      <c r="I7" s="58"/>
      <c r="J7" s="58"/>
      <c r="K7" s="58"/>
      <c r="L7" s="54" t="s">
        <v>4</v>
      </c>
      <c r="M7" s="31"/>
    </row>
    <row r="8" spans="1:13" ht="34.5" customHeight="1" x14ac:dyDescent="0.3">
      <c r="A8" s="35"/>
      <c r="B8" s="57"/>
      <c r="C8" s="57"/>
      <c r="D8" s="57"/>
      <c r="E8" s="57"/>
      <c r="F8" s="57"/>
      <c r="G8" s="29" t="s">
        <v>5</v>
      </c>
      <c r="H8" s="29" t="s">
        <v>6</v>
      </c>
      <c r="I8" s="29" t="s">
        <v>7</v>
      </c>
      <c r="J8" s="29" t="s">
        <v>8</v>
      </c>
      <c r="K8" s="32" t="s">
        <v>9</v>
      </c>
      <c r="L8" s="55"/>
      <c r="M8" s="31"/>
    </row>
    <row r="9" spans="1:13" x14ac:dyDescent="0.3">
      <c r="A9" s="35"/>
      <c r="B9" s="57"/>
      <c r="C9" s="57"/>
      <c r="D9" s="57"/>
      <c r="E9" s="57"/>
      <c r="F9" s="57"/>
      <c r="G9" s="30" t="s">
        <v>10</v>
      </c>
      <c r="H9" s="30" t="s">
        <v>11</v>
      </c>
      <c r="I9" s="30" t="s">
        <v>12</v>
      </c>
      <c r="J9" s="30" t="s">
        <v>13</v>
      </c>
      <c r="K9" s="33" t="s">
        <v>14</v>
      </c>
      <c r="L9" s="30" t="s">
        <v>15</v>
      </c>
      <c r="M9" s="31"/>
    </row>
    <row r="10" spans="1:13" ht="15.95" customHeight="1" x14ac:dyDescent="0.3">
      <c r="A10" s="35"/>
      <c r="B10" s="16"/>
      <c r="C10" s="40" t="s">
        <v>16</v>
      </c>
      <c r="D10" s="40"/>
      <c r="E10" s="40"/>
      <c r="F10" s="41"/>
      <c r="G10" s="11">
        <f>SUM(G11:G17)</f>
        <v>360777628999</v>
      </c>
      <c r="H10" s="11">
        <f t="shared" ref="H10:L10" si="0">SUM(H11:H17)</f>
        <v>0</v>
      </c>
      <c r="I10" s="11">
        <f t="shared" si="0"/>
        <v>360777628999</v>
      </c>
      <c r="J10" s="11">
        <f t="shared" si="0"/>
        <v>355036767790.44</v>
      </c>
      <c r="K10" s="23">
        <f>SUM(K11:K17)</f>
        <v>358392915922.94995</v>
      </c>
      <c r="L10" s="11">
        <f t="shared" si="0"/>
        <v>-2384713076.0500488</v>
      </c>
      <c r="M10" s="31"/>
    </row>
    <row r="11" spans="1:13" ht="15.95" customHeight="1" x14ac:dyDescent="0.3">
      <c r="A11" s="35"/>
      <c r="B11" s="17"/>
      <c r="C11" s="31"/>
      <c r="D11" s="18" t="s">
        <v>17</v>
      </c>
      <c r="E11" s="18"/>
      <c r="F11" s="19"/>
      <c r="G11" s="12">
        <v>0</v>
      </c>
      <c r="H11" s="12">
        <v>0</v>
      </c>
      <c r="I11" s="12">
        <v>0</v>
      </c>
      <c r="J11" s="12">
        <v>0</v>
      </c>
      <c r="K11" s="25">
        <v>0</v>
      </c>
      <c r="L11" s="12">
        <v>0</v>
      </c>
      <c r="M11" s="31"/>
    </row>
    <row r="12" spans="1:13" ht="15.95" customHeight="1" x14ac:dyDescent="0.3">
      <c r="A12" s="35"/>
      <c r="B12" s="17"/>
      <c r="C12" s="31"/>
      <c r="D12" s="18" t="s">
        <v>18</v>
      </c>
      <c r="E12" s="18"/>
      <c r="F12" s="19"/>
      <c r="G12" s="12">
        <v>0</v>
      </c>
      <c r="H12" s="12">
        <v>0</v>
      </c>
      <c r="I12" s="12">
        <v>0</v>
      </c>
      <c r="J12" s="12">
        <v>0</v>
      </c>
      <c r="K12" s="25">
        <v>0</v>
      </c>
      <c r="L12" s="12">
        <v>0</v>
      </c>
      <c r="M12" s="31"/>
    </row>
    <row r="13" spans="1:13" ht="15.95" customHeight="1" x14ac:dyDescent="0.3">
      <c r="A13" s="35"/>
      <c r="B13" s="17"/>
      <c r="C13" s="31"/>
      <c r="D13" s="18" t="s">
        <v>19</v>
      </c>
      <c r="E13" s="18"/>
      <c r="F13" s="19"/>
      <c r="G13" s="12">
        <v>0</v>
      </c>
      <c r="H13" s="12">
        <v>0</v>
      </c>
      <c r="I13" s="12">
        <v>0</v>
      </c>
      <c r="J13" s="12">
        <v>0</v>
      </c>
      <c r="K13" s="25">
        <v>0</v>
      </c>
      <c r="L13" s="12">
        <v>0</v>
      </c>
      <c r="M13" s="31"/>
    </row>
    <row r="14" spans="1:13" ht="15.95" customHeight="1" x14ac:dyDescent="0.3">
      <c r="A14" s="35"/>
      <c r="B14" s="17"/>
      <c r="C14" s="31"/>
      <c r="D14" s="18" t="s">
        <v>20</v>
      </c>
      <c r="E14" s="18"/>
      <c r="F14" s="19"/>
      <c r="G14" s="12">
        <v>0</v>
      </c>
      <c r="H14" s="12">
        <v>0</v>
      </c>
      <c r="I14" s="12">
        <v>0</v>
      </c>
      <c r="J14" s="12">
        <v>0</v>
      </c>
      <c r="K14" s="25">
        <v>0</v>
      </c>
      <c r="L14" s="12">
        <v>0</v>
      </c>
      <c r="M14" s="31"/>
    </row>
    <row r="15" spans="1:13" ht="15.95" customHeight="1" x14ac:dyDescent="0.3">
      <c r="A15" s="35"/>
      <c r="B15" s="17"/>
      <c r="C15" s="31"/>
      <c r="D15" s="18" t="s">
        <v>21</v>
      </c>
      <c r="E15" s="18"/>
      <c r="F15" s="19"/>
      <c r="G15" s="12">
        <v>0</v>
      </c>
      <c r="H15" s="12">
        <v>0</v>
      </c>
      <c r="I15" s="12">
        <v>0</v>
      </c>
      <c r="J15" s="12">
        <v>0</v>
      </c>
      <c r="K15" s="25">
        <v>0</v>
      </c>
      <c r="L15" s="12">
        <v>0</v>
      </c>
      <c r="M15" s="31"/>
    </row>
    <row r="16" spans="1:13" ht="15.95" customHeight="1" x14ac:dyDescent="0.3">
      <c r="A16" s="35"/>
      <c r="B16" s="17"/>
      <c r="C16" s="31"/>
      <c r="D16" s="18" t="s">
        <v>22</v>
      </c>
      <c r="E16" s="18"/>
      <c r="F16" s="19"/>
      <c r="G16" s="12">
        <v>0</v>
      </c>
      <c r="H16" s="12">
        <v>0</v>
      </c>
      <c r="I16" s="12">
        <v>0</v>
      </c>
      <c r="J16" s="12">
        <v>0</v>
      </c>
      <c r="K16" s="25">
        <v>0</v>
      </c>
      <c r="L16" s="12">
        <v>0</v>
      </c>
      <c r="M16" s="31"/>
    </row>
    <row r="17" spans="1:13" ht="15.95" customHeight="1" x14ac:dyDescent="0.3">
      <c r="A17" s="35"/>
      <c r="B17" s="17"/>
      <c r="C17" s="31"/>
      <c r="D17" s="18" t="s">
        <v>23</v>
      </c>
      <c r="E17" s="18"/>
      <c r="F17" s="19"/>
      <c r="G17" s="27">
        <v>360777628999</v>
      </c>
      <c r="H17" s="27">
        <v>0</v>
      </c>
      <c r="I17" s="12">
        <f>G17+H17</f>
        <v>360777628999</v>
      </c>
      <c r="J17" s="27">
        <v>355036767790.44</v>
      </c>
      <c r="K17" s="34">
        <v>358392915922.94995</v>
      </c>
      <c r="L17" s="12">
        <f t="shared" ref="L17" si="1">K17-G17</f>
        <v>-2384713076.0500488</v>
      </c>
      <c r="M17" s="31"/>
    </row>
    <row r="18" spans="1:13" ht="15.95" customHeight="1" x14ac:dyDescent="0.3">
      <c r="A18" s="35"/>
      <c r="B18" s="17"/>
      <c r="C18" s="48" t="s">
        <v>24</v>
      </c>
      <c r="D18" s="48"/>
      <c r="E18" s="48"/>
      <c r="F18" s="49"/>
      <c r="G18" s="11">
        <f t="shared" ref="G18:L18" si="2">SUM(G19:G21)</f>
        <v>295487646810</v>
      </c>
      <c r="H18" s="11">
        <f t="shared" si="2"/>
        <v>1602901508</v>
      </c>
      <c r="I18" s="11">
        <f t="shared" si="2"/>
        <v>297090548318</v>
      </c>
      <c r="J18" s="11">
        <f t="shared" si="2"/>
        <v>300636176216.99994</v>
      </c>
      <c r="K18" s="24">
        <f t="shared" si="2"/>
        <v>286548364815.60999</v>
      </c>
      <c r="L18" s="11">
        <f t="shared" si="2"/>
        <v>-8939281994.3900108</v>
      </c>
      <c r="M18" s="31"/>
    </row>
    <row r="19" spans="1:13" ht="15.95" customHeight="1" x14ac:dyDescent="0.3">
      <c r="A19" s="35"/>
      <c r="B19" s="17"/>
      <c r="C19" s="31"/>
      <c r="D19" s="18" t="s">
        <v>25</v>
      </c>
      <c r="E19" s="18"/>
      <c r="F19" s="19"/>
      <c r="G19" s="27">
        <v>279169252171</v>
      </c>
      <c r="H19" s="27">
        <v>0</v>
      </c>
      <c r="I19" s="27">
        <f t="shared" ref="I19" si="3">G19+H19</f>
        <v>279169252171</v>
      </c>
      <c r="J19" s="27">
        <v>274563804360.29996</v>
      </c>
      <c r="K19" s="34">
        <v>268528575821.26999</v>
      </c>
      <c r="L19" s="12">
        <f t="shared" ref="L19:L21" si="4">K19-G19</f>
        <v>-10640676349.730011</v>
      </c>
      <c r="M19" s="31"/>
    </row>
    <row r="20" spans="1:13" ht="15.95" customHeight="1" x14ac:dyDescent="0.3">
      <c r="A20" s="35"/>
      <c r="B20" s="17"/>
      <c r="C20" s="31"/>
      <c r="D20" s="18" t="s">
        <v>26</v>
      </c>
      <c r="E20" s="18"/>
      <c r="F20" s="19"/>
      <c r="G20" s="27">
        <v>16318394639</v>
      </c>
      <c r="H20" s="27">
        <v>1602901508</v>
      </c>
      <c r="I20" s="27">
        <f t="shared" ref="I20" si="5">G20+H20</f>
        <v>17921296147</v>
      </c>
      <c r="J20" s="27">
        <v>26072371856.700005</v>
      </c>
      <c r="K20" s="34">
        <v>18019788994.34</v>
      </c>
      <c r="L20" s="12">
        <f>K20-G20</f>
        <v>1701394355.3400002</v>
      </c>
      <c r="M20" s="31"/>
    </row>
    <row r="21" spans="1:13" ht="15.95" customHeight="1" x14ac:dyDescent="0.3">
      <c r="A21" s="35"/>
      <c r="B21" s="17"/>
      <c r="C21" s="31"/>
      <c r="D21" s="18" t="s">
        <v>23</v>
      </c>
      <c r="E21" s="18"/>
      <c r="F21" s="19"/>
      <c r="G21" s="12">
        <v>0</v>
      </c>
      <c r="H21" s="12">
        <v>0</v>
      </c>
      <c r="I21" s="12">
        <v>0</v>
      </c>
      <c r="J21" s="12">
        <v>0</v>
      </c>
      <c r="K21" s="25">
        <v>0</v>
      </c>
      <c r="L21" s="12">
        <f t="shared" si="4"/>
        <v>0</v>
      </c>
      <c r="M21" s="31"/>
    </row>
    <row r="22" spans="1:13" ht="15.95" customHeight="1" x14ac:dyDescent="0.3">
      <c r="A22" s="35"/>
      <c r="B22" s="17"/>
      <c r="C22" s="48" t="s">
        <v>27</v>
      </c>
      <c r="D22" s="48"/>
      <c r="E22" s="48"/>
      <c r="F22" s="49"/>
      <c r="G22" s="11">
        <f t="shared" ref="G22:L22" si="6">SUM(G23)</f>
        <v>0</v>
      </c>
      <c r="H22" s="11">
        <f t="shared" si="6"/>
        <v>0</v>
      </c>
      <c r="I22" s="11">
        <f t="shared" si="6"/>
        <v>0</v>
      </c>
      <c r="J22" s="11">
        <f t="shared" si="6"/>
        <v>0</v>
      </c>
      <c r="K22" s="24">
        <f t="shared" si="6"/>
        <v>0</v>
      </c>
      <c r="L22" s="11">
        <f t="shared" si="6"/>
        <v>0</v>
      </c>
      <c r="M22" s="31"/>
    </row>
    <row r="23" spans="1:13" ht="15.95" customHeight="1" x14ac:dyDescent="0.3">
      <c r="A23" s="35"/>
      <c r="B23" s="20"/>
      <c r="C23" s="21"/>
      <c r="D23" s="44" t="s">
        <v>28</v>
      </c>
      <c r="E23" s="44"/>
      <c r="F23" s="45"/>
      <c r="G23" s="12">
        <v>0</v>
      </c>
      <c r="H23" s="12">
        <v>0</v>
      </c>
      <c r="I23" s="12">
        <v>0</v>
      </c>
      <c r="J23" s="12">
        <v>0</v>
      </c>
      <c r="K23" s="26">
        <v>0</v>
      </c>
      <c r="L23" s="12">
        <v>0</v>
      </c>
      <c r="M23" s="31"/>
    </row>
    <row r="24" spans="1:13" ht="15.95" customHeight="1" thickBot="1" x14ac:dyDescent="0.35">
      <c r="A24" s="35"/>
      <c r="B24" s="46" t="s">
        <v>29</v>
      </c>
      <c r="C24" s="46"/>
      <c r="D24" s="46"/>
      <c r="E24" s="46"/>
      <c r="F24" s="46"/>
      <c r="G24" s="13">
        <f>G22+G18+G10</f>
        <v>656265275809</v>
      </c>
      <c r="H24" s="13">
        <f>H22+H18+H10</f>
        <v>1602901508</v>
      </c>
      <c r="I24" s="13">
        <f>I22+I18+I10</f>
        <v>657868177317</v>
      </c>
      <c r="J24" s="13">
        <f>J22+J18+J10</f>
        <v>655672944007.43994</v>
      </c>
      <c r="K24" s="22">
        <f>K22+K18+K10</f>
        <v>644941280738.55994</v>
      </c>
      <c r="L24" s="14"/>
      <c r="M24" s="31"/>
    </row>
    <row r="25" spans="1:13" ht="15.95" customHeight="1" thickBot="1" x14ac:dyDescent="0.35">
      <c r="A25" s="35"/>
      <c r="B25" s="43" t="s">
        <v>30</v>
      </c>
      <c r="C25" s="43"/>
      <c r="D25" s="43"/>
      <c r="E25" s="43"/>
      <c r="F25" s="43"/>
      <c r="G25" s="43"/>
      <c r="H25" s="43"/>
      <c r="I25" s="43"/>
      <c r="J25" s="47" t="s">
        <v>31</v>
      </c>
      <c r="K25" s="47"/>
      <c r="L25" s="15">
        <f>L22+L18+L10</f>
        <v>-11323995070.44006</v>
      </c>
      <c r="M25" s="31"/>
    </row>
    <row r="26" spans="1:13" x14ac:dyDescent="0.3">
      <c r="A26" s="35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31"/>
    </row>
    <row r="27" spans="1:13" x14ac:dyDescent="0.3">
      <c r="A27" s="35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31"/>
    </row>
    <row r="28" spans="1:13" x14ac:dyDescent="0.3">
      <c r="A28" s="36"/>
      <c r="B28" s="18"/>
      <c r="C28" s="18"/>
      <c r="D28" s="18"/>
    </row>
    <row r="29" spans="1:13" x14ac:dyDescent="0.3">
      <c r="A29" s="36"/>
      <c r="B29" s="18"/>
      <c r="C29" s="18"/>
      <c r="D29" s="18"/>
    </row>
    <row r="30" spans="1:13" x14ac:dyDescent="0.3">
      <c r="A30" s="36"/>
      <c r="B30" s="18"/>
      <c r="C30" s="18"/>
      <c r="D30" s="18"/>
      <c r="G30" s="38"/>
      <c r="H30" s="38"/>
      <c r="I30" s="38"/>
      <c r="J30" s="38"/>
      <c r="K30" s="38"/>
    </row>
    <row r="31" spans="1:13" x14ac:dyDescent="0.3">
      <c r="A31" s="36"/>
      <c r="B31" s="18"/>
      <c r="C31" s="18"/>
      <c r="D31" s="18"/>
      <c r="G31" s="39"/>
      <c r="H31" s="39"/>
      <c r="I31" s="39"/>
      <c r="J31" s="39"/>
      <c r="K31" s="39"/>
    </row>
    <row r="32" spans="1:13" x14ac:dyDescent="0.3">
      <c r="A32" s="36"/>
      <c r="B32" s="18"/>
      <c r="C32" s="18"/>
      <c r="D32" s="18"/>
    </row>
    <row r="33" spans="1:4" x14ac:dyDescent="0.3">
      <c r="A33" s="36"/>
      <c r="B33" s="18"/>
      <c r="C33" s="18"/>
      <c r="D33" s="18"/>
    </row>
    <row r="34" spans="1:4" x14ac:dyDescent="0.3">
      <c r="A34" s="36"/>
      <c r="B34" s="18"/>
      <c r="C34" s="18"/>
      <c r="D34" s="18"/>
    </row>
  </sheetData>
  <mergeCells count="16">
    <mergeCell ref="F2:K2"/>
    <mergeCell ref="F3:K3"/>
    <mergeCell ref="F5:K5"/>
    <mergeCell ref="F4:K4"/>
    <mergeCell ref="L7:L8"/>
    <mergeCell ref="B7:F9"/>
    <mergeCell ref="G7:K7"/>
    <mergeCell ref="C10:F10"/>
    <mergeCell ref="B27:L27"/>
    <mergeCell ref="B26:L26"/>
    <mergeCell ref="D23:F23"/>
    <mergeCell ref="B24:F24"/>
    <mergeCell ref="B25:I25"/>
    <mergeCell ref="J25:K25"/>
    <mergeCell ref="C22:F22"/>
    <mergeCell ref="C18:F18"/>
  </mergeCells>
  <pageMargins left="0.27777777777777779" right="0.27777777777777779" top="0.27777777777777779" bottom="0.27777777777777779" header="0.5" footer="0.5"/>
  <pageSetup scale="76" pageOrder="overThenDown" orientation="landscape" horizontalDpi="300" verticalDpi="300" r:id="rId1"/>
  <headerFooter alignWithMargins="0"/>
  <ignoredErrors>
    <ignoredError sqref="G9:K9" numberStoredAsText="1"/>
    <ignoredError sqref="G18:K18 L1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BDA7A84A4A654BA9CC85398B1EB2B0" ma:contentTypeVersion="7" ma:contentTypeDescription="Crear nuevo documento." ma:contentTypeScope="" ma:versionID="459a4a21caddbb9b75a3dfae063a4e71">
  <xsd:schema xmlns:xsd="http://www.w3.org/2001/XMLSchema" xmlns:xs="http://www.w3.org/2001/XMLSchema" xmlns:p="http://schemas.microsoft.com/office/2006/metadata/properties" xmlns:ns2="b6f0f100-90b2-4392-86b8-f669ee038a6b" targetNamespace="http://schemas.microsoft.com/office/2006/metadata/properties" ma:root="true" ma:fieldsID="8ace959533167100f22ae5480eb1b20e" ns2:_="">
    <xsd:import namespace="b6f0f100-90b2-4392-86b8-f669ee038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0f100-90b2-4392-86b8-f669ee038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BBCCF9-81E9-43C9-854E-56661BD9FE3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BC0AF30-EFE5-49A9-84DC-278943B664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0f100-90b2-4392-86b8-f669ee038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F07302-1A7D-4895-A962-3A40739CC2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Aldo</cp:lastModifiedBy>
  <cp:revision/>
  <dcterms:created xsi:type="dcterms:W3CDTF">2019-10-17T18:33:54Z</dcterms:created>
  <dcterms:modified xsi:type="dcterms:W3CDTF">2020-10-27T15:13:50Z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0x01010095BDA7A84A4A654BA9CC85398B1EB2B0</vt:lpwstr>
  </property>
</Properties>
</file>